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6045" activeTab="1"/>
  </bookViews>
  <sheets>
    <sheet name="BIỂU 3" sheetId="1" r:id="rId1"/>
    <sheet name="BIỂU 4" sheetId="2" r:id="rId2"/>
  </sheets>
  <definedNames>
    <definedName name="_xlnm.Print_Titles" localSheetId="0">'BIỂU 3'!$8:$9</definedName>
    <definedName name="_xlnm.Print_Titles" localSheetId="1">'BIỂU 4'!$7:$8</definedName>
  </definedNames>
  <calcPr fullCalcOnLoad="1"/>
</workbook>
</file>

<file path=xl/sharedStrings.xml><?xml version="1.0" encoding="utf-8"?>
<sst xmlns="http://schemas.openxmlformats.org/spreadsheetml/2006/main" count="200" uniqueCount="119">
  <si>
    <t>A</t>
  </si>
  <si>
    <t>I</t>
  </si>
  <si>
    <t>Tổng số thu</t>
  </si>
  <si>
    <t>Thu hoạt động SX, cung ứng dịch vụ</t>
  </si>
  <si>
    <t>II</t>
  </si>
  <si>
    <t>Số thu nộp NSNN</t>
  </si>
  <si>
    <t>Hoạt động SX, cung ứng dịch vụ</t>
  </si>
  <si>
    <t>B</t>
  </si>
  <si>
    <t>C</t>
  </si>
  <si>
    <t>Quyết toán thu</t>
  </si>
  <si>
    <t>Quyết toán chi ngân sách nhà nước</t>
  </si>
  <si>
    <t>Học Phí</t>
  </si>
  <si>
    <t>Cấp bù học phí</t>
  </si>
  <si>
    <t xml:space="preserve"> Chương: 622</t>
  </si>
  <si>
    <t>Nội dung</t>
  </si>
  <si>
    <t>Trong đó</t>
  </si>
  <si>
    <t>Mua sắm, 
sửa chữa</t>
  </si>
  <si>
    <t>Trích lập các quỹ</t>
  </si>
  <si>
    <t>2.1</t>
  </si>
  <si>
    <t>2.2</t>
  </si>
  <si>
    <t>(Dùng cho đơn vị dự toán cấp trên và đơn vị</t>
  </si>
  <si>
    <t xml:space="preserve"> dự toán sử dụng ngân sách nhà nước)</t>
  </si>
  <si>
    <t xml:space="preserve"> Biểu số 4 - Ban hành kèm theo Thông tư số 61/2017/TT-BTC ngày 15 tháng 6 năm 2017 của Bộ Tài chính</t>
  </si>
  <si>
    <t xml:space="preserve"> Số thu phí, lệ phí</t>
  </si>
  <si>
    <t>1.1</t>
  </si>
  <si>
    <t>Lệ phí</t>
  </si>
  <si>
    <t>Lệ phí A</t>
  </si>
  <si>
    <t>Lệ phí B</t>
  </si>
  <si>
    <t>1.2</t>
  </si>
  <si>
    <t>Phí</t>
  </si>
  <si>
    <t xml:space="preserve">Thu sự nghiệp khác </t>
  </si>
  <si>
    <t>Chi từ nguồn thu được để lại</t>
  </si>
  <si>
    <t>Chi từ nguồn thu phí được để lại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</si>
  <si>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</si>
  <si>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</si>
  <si>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</si>
  <si>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</si>
  <si>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</si>
  <si>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</si>
  <si>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</si>
  <si>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 xml:space="preserve">Hoạt động sự nghiệp khác </t>
  </si>
  <si>
    <t xml:space="preserve"> Số phí, lệ phí nộp NSNN</t>
  </si>
  <si>
    <t>Người lập</t>
  </si>
  <si>
    <t xml:space="preserve"> Biểu số 3 - Ban hành kèm theo Thông tư số 61/2017/TT-BTC ngày 15 tháng 6 năm 2017 của Bộ Tài chính</t>
  </si>
  <si>
    <t>Dự toán năm</t>
  </si>
  <si>
    <t>Dự toán</t>
  </si>
  <si>
    <t>Tổng số thu, chi, nộp ngân sách phí, lệ phí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</si>
  <si>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</si>
  <si>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</si>
  <si>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</si>
  <si>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</si>
  <si>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</si>
  <si>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</si>
  <si>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</si>
  <si>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</si>
  <si>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tạo,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</si>
  <si>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</si>
  <si>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</si>
  <si>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</si>
  <si>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</si>
  <si>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</si>
  <si>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</si>
  <si>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</si>
  <si>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</si>
  <si>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</si>
  <si>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</si>
  <si>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</si>
  <si>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</si>
  <si>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</si>
  <si>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</si>
  <si>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</si>
  <si>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</si>
  <si>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</si>
  <si>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</si>
  <si>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</si>
  <si>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</si>
  <si>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</si>
  <si>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</si>
  <si>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</si>
  <si>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</si>
  <si>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</si>
  <si>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</si>
  <si>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</si>
  <si>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 xml:space="preserve">Số 
TT </t>
  </si>
  <si>
    <t>So sánh (%)</t>
  </si>
  <si>
    <t>Cùng kỳ 
năm trước</t>
  </si>
  <si>
    <t>…………….</t>
  </si>
  <si>
    <t>Phí A</t>
  </si>
  <si>
    <t>Phí B</t>
  </si>
  <si>
    <t>Dự toán chi ngân sách nhà nước</t>
  </si>
  <si>
    <t>Chi sự nghiệp giáo dục</t>
  </si>
  <si>
    <t>Số 
TT</t>
  </si>
  <si>
    <t>Số liệu
 báo cáo
 quyết toán</t>
  </si>
  <si>
    <t>Số liệu quyết toán
 được duyệt</t>
  </si>
  <si>
    <t>Quỹ 
lương</t>
  </si>
  <si>
    <t>Thu học phí</t>
  </si>
  <si>
    <t>Thu căn tin - giữ xe</t>
  </si>
  <si>
    <t xml:space="preserve">Thu phí 2 buổi </t>
  </si>
  <si>
    <t>Thu bán trú ( nếu có)</t>
  </si>
  <si>
    <t>Thu xã hội hóa ( nếu có)</t>
  </si>
  <si>
    <t>Thu khác ( nếu có)</t>
  </si>
  <si>
    <t>Chi sự nghiệp ( ngân sách nhà nước)</t>
  </si>
  <si>
    <t xml:space="preserve"> Kinh phí thường xuyên ( NSNN cấp)</t>
  </si>
  <si>
    <t>Kinh phí  không thường xuyên  ( NSNN cấp)</t>
  </si>
  <si>
    <t>Thuế môn bài</t>
  </si>
  <si>
    <t>Thuế VAT</t>
  </si>
  <si>
    <t>Thuế TNDN</t>
  </si>
  <si>
    <t>Thuế khác</t>
  </si>
  <si>
    <t>3.3</t>
  </si>
  <si>
    <t xml:space="preserve">  Đơn vị: Trường Mẫu giáo Phú Thọ</t>
  </si>
  <si>
    <t>Trần Thị Cẩm Hằng</t>
  </si>
  <si>
    <t>Đơn vị: Trường Mẫu giáo Phú Thọ</t>
  </si>
  <si>
    <t>ĐÁNH GIÁ THỰC HIỆN DỰ TOÁN THU- CHI NGÂN SÁCH TỪ THÁNG 1-9 NĂM 2018</t>
  </si>
  <si>
    <t>Ước thực
hiện từ tháng 1-9/2018</t>
  </si>
  <si>
    <t>ĐV tính: đồng</t>
  </si>
  <si>
    <t>THỦ TRƯỞNG ĐƠN VỊ</t>
  </si>
  <si>
    <t>Phú Thọ, ngày 30 tháng 9 năm 2018</t>
  </si>
  <si>
    <t xml:space="preserve">          ĐV tính:đồng</t>
  </si>
  <si>
    <t xml:space="preserve"> QUYẾT TOÁN THU - CHI NGUỒN NSNN, NGUỒN KHÁC TỪ THÁNG 1-9 NĂM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</si>
</sst>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[$-409]h:mm:ss\ AM/PM"/>
    <numFmt numFmtId="171" formatCode="0.000%"/>
    <numFmt numFmtId="172" formatCode="0.00000"/>
    <numFmt numFmtId="173" formatCode="0.0000"/>
    <numFmt numFmtId="174" formatCode="0.0"/>
    <numFmt numFmtId="175" formatCode="_(* #,##0.000_);_(* \(#,##0.000\);_(* &quot;-&quot;??_);_(@_)"/>
    <numFmt numFmtId="176" formatCode="#,##0.0000000"/>
    <numFmt numFmtId="177" formatCode="#,##0.000000"/>
    <numFmt numFmtId="178" formatCode="#,##0.00000"/>
    <numFmt numFmtId="179" formatCode="#,##0.0000"/>
  </numFmts>
  <fonts count="52">
    <font>
      <sz val="11"/>
      <name val="Times New Roman"/>
      <family val="0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0"/>
      <name val="Helv"/>
      <family val="2"/>
    </font>
    <font>
      <sz val="14"/>
      <name val="Times New Roman"/>
      <family val="1"/>
    </font>
    <font>
      <i/>
      <sz val="11"/>
      <color indexed="8"/>
      <name val="Cambria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2"/>
      <color indexed="8"/>
      <name val="Times New Roman"/>
      <family val="1"/>
    </font>
    <font>
      <b/>
      <sz val="14"/>
      <color indexed="8"/>
      <name val="Cambria"/>
      <family val="1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b/>
      <i/>
      <sz val="12"/>
      <color indexed="8"/>
      <name val=".VnTime"/>
      <family val="2"/>
    </font>
    <font>
      <b/>
      <sz val="12"/>
      <color indexed="8"/>
      <name val=".VnTime"/>
      <family val="2"/>
    </font>
    <font>
      <b/>
      <i/>
      <sz val="12"/>
      <color indexed="8"/>
      <name val="Cambria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Helv"/>
      <family val="2"/>
    </font>
    <font>
      <i/>
      <sz val="11"/>
      <name val="Cambria"/>
      <family val="1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i/>
      <sz val="12"/>
      <name val=".VnTime"/>
      <family val="2"/>
    </font>
    <font>
      <i/>
      <sz val="12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1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6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166" fontId="26" fillId="0" borderId="10" xfId="0" applyNumberFormat="1" applyFont="1" applyBorder="1" applyAlignment="1">
      <alignment vertical="center" wrapText="1"/>
    </xf>
    <xf numFmtId="10" fontId="26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vertical="center"/>
    </xf>
    <xf numFmtId="10" fontId="22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2" fillId="0" borderId="10" xfId="0" applyNumberFormat="1" applyFont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vertical="center"/>
    </xf>
    <xf numFmtId="165" fontId="22" fillId="0" borderId="10" xfId="0" applyNumberFormat="1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10" fontId="22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165" fontId="22" fillId="24" borderId="10" xfId="0" applyNumberFormat="1" applyFont="1" applyFill="1" applyBorder="1" applyAlignment="1">
      <alignment vertical="center" wrapText="1"/>
    </xf>
    <xf numFmtId="165" fontId="22" fillId="24" borderId="10" xfId="0" applyNumberFormat="1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10" fontId="22" fillId="24" borderId="10" xfId="0" applyNumberFormat="1" applyFont="1" applyFill="1" applyBorder="1" applyAlignment="1">
      <alignment vertical="center"/>
    </xf>
    <xf numFmtId="166" fontId="26" fillId="0" borderId="10" xfId="0" applyNumberFormat="1" applyFont="1" applyBorder="1" applyAlignment="1">
      <alignment horizontal="right" vertical="center" wrapText="1"/>
    </xf>
    <xf numFmtId="166" fontId="26" fillId="0" borderId="10" xfId="0" applyNumberFormat="1" applyFont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 wrapText="1"/>
    </xf>
    <xf numFmtId="166" fontId="22" fillId="0" borderId="10" xfId="0" applyNumberFormat="1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  <xf numFmtId="0" fontId="2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169" fontId="26" fillId="0" borderId="0" xfId="0" applyNumberFormat="1" applyFont="1" applyAlignment="1">
      <alignment vertical="center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3" fontId="33" fillId="0" borderId="10" xfId="0" applyNumberFormat="1" applyFont="1" applyBorder="1" applyAlignment="1">
      <alignment vertical="center"/>
    </xf>
    <xf numFmtId="4" fontId="33" fillId="0" borderId="1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" fontId="35" fillId="0" borderId="10" xfId="0" applyNumberFormat="1" applyFont="1" applyBorder="1" applyAlignment="1">
      <alignment vertical="center"/>
    </xf>
    <xf numFmtId="4" fontId="35" fillId="0" borderId="1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65" fontId="42" fillId="0" borderId="10" xfId="0" applyNumberFormat="1" applyFont="1" applyBorder="1" applyAlignment="1">
      <alignment horizontal="right" vertical="center"/>
    </xf>
    <xf numFmtId="165" fontId="43" fillId="0" borderId="10" xfId="0" applyNumberFormat="1" applyFont="1" applyBorder="1" applyAlignment="1">
      <alignment horizontal="center" vertical="center"/>
    </xf>
    <xf numFmtId="165" fontId="42" fillId="0" borderId="10" xfId="0" applyNumberFormat="1" applyFont="1" applyBorder="1" applyAlignment="1">
      <alignment vertical="center"/>
    </xf>
    <xf numFmtId="165" fontId="42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justify" vertical="center" wrapText="1"/>
    </xf>
    <xf numFmtId="165" fontId="0" fillId="0" borderId="10" xfId="0" applyNumberFormat="1" applyFont="1" applyBorder="1" applyAlignment="1">
      <alignment vertical="center"/>
    </xf>
    <xf numFmtId="165" fontId="46" fillId="0" borderId="1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32" fillId="0" borderId="10" xfId="0" applyFont="1" applyBorder="1" applyAlignment="1">
      <alignment horizontal="justify" vertical="center" wrapText="1"/>
    </xf>
    <xf numFmtId="165" fontId="32" fillId="0" borderId="10" xfId="0" applyNumberFormat="1" applyFont="1" applyBorder="1" applyAlignment="1">
      <alignment horizontal="right" vertical="center" wrapText="1"/>
    </xf>
    <xf numFmtId="165" fontId="32" fillId="0" borderId="10" xfId="0" applyNumberFormat="1" applyFont="1" applyBorder="1" applyAlignment="1">
      <alignment vertical="center"/>
    </xf>
    <xf numFmtId="165" fontId="45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65" fontId="42" fillId="0" borderId="10" xfId="0" applyNumberFormat="1" applyFont="1" applyBorder="1" applyAlignment="1">
      <alignment horizontal="right" vertical="center" wrapText="1"/>
    </xf>
    <xf numFmtId="165" fontId="42" fillId="0" borderId="10" xfId="0" applyNumberFormat="1" applyFont="1" applyBorder="1" applyAlignment="1">
      <alignment horizontal="right" vertical="center"/>
    </xf>
    <xf numFmtId="165" fontId="42" fillId="0" borderId="10" xfId="0" applyNumberFormat="1" applyFont="1" applyBorder="1" applyAlignment="1">
      <alignment horizontal="justify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justify" vertical="center" wrapText="1"/>
    </xf>
    <xf numFmtId="165" fontId="42" fillId="0" borderId="10" xfId="42" applyNumberFormat="1" applyFont="1" applyFill="1" applyBorder="1" applyAlignment="1">
      <alignment horizontal="right" vertical="center" wrapText="1"/>
    </xf>
    <xf numFmtId="165" fontId="42" fillId="0" borderId="10" xfId="0" applyNumberFormat="1" applyFont="1" applyFill="1" applyBorder="1" applyAlignment="1">
      <alignment vertical="center"/>
    </xf>
    <xf numFmtId="165" fontId="46" fillId="0" borderId="10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165" fontId="42" fillId="0" borderId="10" xfId="42" applyNumberFormat="1" applyFont="1" applyBorder="1" applyAlignment="1">
      <alignment horizontal="right" vertical="center" wrapText="1"/>
    </xf>
    <xf numFmtId="165" fontId="42" fillId="0" borderId="10" xfId="42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vertical="center"/>
    </xf>
    <xf numFmtId="3" fontId="43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right" vertical="center"/>
    </xf>
    <xf numFmtId="3" fontId="42" fillId="0" borderId="10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82"/>
  <sheetViews>
    <sheetView workbookViewId="0" topLeftCell="A12">
      <selection activeCell="D78" sqref="D78:F78"/>
    </sheetView>
  </sheetViews>
  <sheetFormatPr defaultColWidth="9.00390625" defaultRowHeight="15"/>
  <cols>
    <col min="1" max="1" width="4.28125" style="15" customWidth="1"/>
    <col min="2" max="2" width="44.7109375" style="15" customWidth="1"/>
    <col min="3" max="3" width="14.8515625" style="15" customWidth="1"/>
    <col min="4" max="6" width="12.421875" style="15" customWidth="1"/>
    <col min="7" max="16384" width="9.00390625" style="15" customWidth="1"/>
  </cols>
  <sheetData>
    <row r="1" spans="1:8" ht="21.75" customHeight="1">
      <c r="A1" s="13" t="s">
        <v>43</v>
      </c>
      <c r="B1" s="13"/>
      <c r="C1" s="13"/>
      <c r="D1" s="13"/>
      <c r="E1" s="13"/>
      <c r="F1" s="13"/>
      <c r="G1" s="14"/>
      <c r="H1" s="14"/>
    </row>
    <row r="2" spans="1:8" ht="18">
      <c r="A2" s="16" t="s">
        <v>109</v>
      </c>
      <c r="B2" s="16"/>
      <c r="C2" s="17"/>
      <c r="D2" s="14"/>
      <c r="E2" s="18"/>
      <c r="F2" s="18"/>
      <c r="G2" s="19"/>
      <c r="H2" s="19"/>
    </row>
    <row r="3" spans="1:8" ht="18">
      <c r="A3" s="16" t="s">
        <v>13</v>
      </c>
      <c r="B3" s="16"/>
      <c r="C3" s="17"/>
      <c r="D3" s="14"/>
      <c r="E3" s="14"/>
      <c r="F3" s="17"/>
      <c r="G3" s="19"/>
      <c r="H3" s="19"/>
    </row>
    <row r="4" spans="1:8" ht="18">
      <c r="A4" s="18" t="s">
        <v>112</v>
      </c>
      <c r="B4" s="18"/>
      <c r="C4" s="18"/>
      <c r="D4" s="18"/>
      <c r="E4" s="18"/>
      <c r="F4" s="18"/>
      <c r="G4" s="19"/>
      <c r="H4" s="19"/>
    </row>
    <row r="5" spans="1:8" ht="18">
      <c r="A5" s="20" t="s">
        <v>20</v>
      </c>
      <c r="B5" s="20"/>
      <c r="C5" s="20"/>
      <c r="D5" s="20"/>
      <c r="E5" s="20"/>
      <c r="F5" s="20"/>
      <c r="G5" s="19"/>
      <c r="H5" s="19"/>
    </row>
    <row r="6" spans="1:8" ht="18">
      <c r="A6" s="20" t="s">
        <v>21</v>
      </c>
      <c r="B6" s="20"/>
      <c r="C6" s="20"/>
      <c r="D6" s="20"/>
      <c r="E6" s="20"/>
      <c r="F6" s="20"/>
      <c r="G6" s="19"/>
      <c r="H6" s="19"/>
    </row>
    <row r="7" spans="1:8" ht="18">
      <c r="A7" s="21"/>
      <c r="B7" s="21"/>
      <c r="C7" s="21"/>
      <c r="D7" s="21"/>
      <c r="E7" s="22" t="s">
        <v>114</v>
      </c>
      <c r="F7" s="23"/>
      <c r="G7" s="21"/>
      <c r="H7" s="19"/>
    </row>
    <row r="8" spans="1:8" ht="21.75" customHeight="1">
      <c r="A8" s="5" t="s">
        <v>83</v>
      </c>
      <c r="B8" s="3" t="s">
        <v>14</v>
      </c>
      <c r="C8" s="5" t="s">
        <v>44</v>
      </c>
      <c r="D8" s="7" t="s">
        <v>113</v>
      </c>
      <c r="E8" s="24" t="s">
        <v>84</v>
      </c>
      <c r="F8" s="25"/>
      <c r="G8" s="19"/>
      <c r="H8" s="19"/>
    </row>
    <row r="9" spans="1:8" ht="49.5" customHeight="1">
      <c r="A9" s="4"/>
      <c r="B9" s="4"/>
      <c r="C9" s="6"/>
      <c r="D9" s="8"/>
      <c r="E9" s="1" t="s">
        <v>45</v>
      </c>
      <c r="F9" s="26" t="s">
        <v>85</v>
      </c>
      <c r="G9" s="19"/>
      <c r="H9" s="19"/>
    </row>
    <row r="10" spans="1:8" s="29" customFormat="1" ht="18">
      <c r="A10" s="1" t="s">
        <v>1</v>
      </c>
      <c r="B10" s="27" t="s">
        <v>46</v>
      </c>
      <c r="C10" s="28"/>
      <c r="D10" s="28"/>
      <c r="E10" s="28"/>
      <c r="F10" s="28"/>
      <c r="G10" s="17"/>
      <c r="H10" s="17"/>
    </row>
    <row r="11" spans="1:8" s="29" customFormat="1" ht="18">
      <c r="A11" s="1">
        <v>1</v>
      </c>
      <c r="B11" s="27" t="s">
        <v>23</v>
      </c>
      <c r="C11" s="30"/>
      <c r="D11" s="30"/>
      <c r="E11" s="30"/>
      <c r="F11" s="31"/>
      <c r="G11" s="17"/>
      <c r="H11" s="17"/>
    </row>
    <row r="12" spans="1:8" ht="21" customHeight="1">
      <c r="A12" s="32" t="s">
        <v>24</v>
      </c>
      <c r="B12" s="33" t="s">
        <v>25</v>
      </c>
      <c r="C12" s="34"/>
      <c r="D12" s="35"/>
      <c r="E12" s="35"/>
      <c r="F12" s="36"/>
      <c r="G12" s="19"/>
      <c r="H12" s="19"/>
    </row>
    <row r="13" spans="1:8" ht="18" customHeight="1" hidden="1">
      <c r="A13" s="32"/>
      <c r="B13" s="33" t="s">
        <v>26</v>
      </c>
      <c r="C13" s="37"/>
      <c r="D13" s="35"/>
      <c r="E13" s="35"/>
      <c r="F13" s="36" t="e">
        <f>D13/E13*100%</f>
        <v>#DIV/0!</v>
      </c>
      <c r="G13" s="19"/>
      <c r="H13" s="19"/>
    </row>
    <row r="14" spans="1:8" ht="18" hidden="1">
      <c r="A14" s="32"/>
      <c r="B14" s="33" t="s">
        <v>27</v>
      </c>
      <c r="C14" s="34"/>
      <c r="D14" s="35"/>
      <c r="E14" s="35"/>
      <c r="F14" s="36" t="e">
        <f>D14/E14*100%</f>
        <v>#DIV/0!</v>
      </c>
      <c r="G14" s="19"/>
      <c r="H14" s="19"/>
    </row>
    <row r="15" spans="1:8" ht="18" hidden="1">
      <c r="A15" s="32"/>
      <c r="B15" s="33" t="s">
        <v>86</v>
      </c>
      <c r="C15" s="37"/>
      <c r="D15" s="38"/>
      <c r="E15" s="38"/>
      <c r="F15" s="36" t="e">
        <f>D15/E15*100%</f>
        <v>#DIV/0!</v>
      </c>
      <c r="G15" s="39"/>
      <c r="H15" s="39"/>
    </row>
    <row r="16" spans="1:8" ht="18">
      <c r="A16" s="32" t="s">
        <v>28</v>
      </c>
      <c r="B16" s="33" t="s">
        <v>29</v>
      </c>
      <c r="C16" s="40"/>
      <c r="D16" s="40"/>
      <c r="E16" s="40"/>
      <c r="F16" s="36"/>
      <c r="G16" s="19"/>
      <c r="H16" s="19"/>
    </row>
    <row r="17" spans="1:8" ht="18" customHeight="1">
      <c r="A17" s="32"/>
      <c r="B17" s="41" t="s">
        <v>11</v>
      </c>
      <c r="C17" s="42"/>
      <c r="D17" s="43"/>
      <c r="E17" s="44"/>
      <c r="F17" s="45"/>
      <c r="G17" s="19"/>
      <c r="H17" s="19"/>
    </row>
    <row r="18" spans="1:8" ht="18.75" hidden="1">
      <c r="A18" s="32"/>
      <c r="B18" s="46"/>
      <c r="C18" s="47"/>
      <c r="D18" s="48"/>
      <c r="E18" s="49"/>
      <c r="F18" s="50"/>
      <c r="G18" s="19"/>
      <c r="H18" s="19"/>
    </row>
    <row r="19" spans="1:8" ht="17.25" customHeight="1">
      <c r="A19" s="32"/>
      <c r="B19" s="46" t="s">
        <v>12</v>
      </c>
      <c r="C19" s="42"/>
      <c r="D19" s="43"/>
      <c r="E19" s="44"/>
      <c r="F19" s="45"/>
      <c r="G19" s="19"/>
      <c r="H19" s="19"/>
    </row>
    <row r="20" spans="1:8" ht="18.75" hidden="1">
      <c r="A20" s="32"/>
      <c r="B20" s="46"/>
      <c r="C20" s="37"/>
      <c r="D20" s="35"/>
      <c r="E20" s="35"/>
      <c r="F20" s="36"/>
      <c r="G20" s="19"/>
      <c r="H20" s="19"/>
    </row>
    <row r="21" spans="1:8" s="29" customFormat="1" ht="18">
      <c r="A21" s="1">
        <v>2</v>
      </c>
      <c r="B21" s="27" t="s">
        <v>32</v>
      </c>
      <c r="C21" s="51"/>
      <c r="D21" s="52"/>
      <c r="E21" s="52"/>
      <c r="F21" s="31"/>
      <c r="G21" s="17"/>
      <c r="H21" s="17"/>
    </row>
    <row r="22" spans="1:8" ht="18">
      <c r="A22" s="32" t="s">
        <v>18</v>
      </c>
      <c r="B22" s="33" t="s">
        <v>90</v>
      </c>
      <c r="C22" s="53"/>
      <c r="D22" s="54"/>
      <c r="E22" s="54"/>
      <c r="F22" s="45"/>
      <c r="G22" s="19"/>
      <c r="H22" s="19"/>
    </row>
    <row r="23" spans="1:8" ht="18">
      <c r="A23" s="32" t="s">
        <v>33</v>
      </c>
      <c r="B23" s="33" t="s">
        <v>34</v>
      </c>
      <c r="C23" s="55"/>
      <c r="D23" s="54"/>
      <c r="E23" s="54"/>
      <c r="F23" s="45"/>
      <c r="G23" s="19"/>
      <c r="H23" s="19"/>
    </row>
    <row r="24" spans="1:8" ht="18">
      <c r="A24" s="32" t="s">
        <v>35</v>
      </c>
      <c r="B24" s="33" t="s">
        <v>36</v>
      </c>
      <c r="C24" s="56"/>
      <c r="D24" s="44"/>
      <c r="E24" s="44"/>
      <c r="F24" s="44"/>
      <c r="G24" s="19"/>
      <c r="H24" s="19"/>
    </row>
    <row r="25" spans="1:8" ht="18">
      <c r="A25" s="32" t="s">
        <v>19</v>
      </c>
      <c r="B25" s="33" t="s">
        <v>37</v>
      </c>
      <c r="C25" s="37"/>
      <c r="D25" s="35"/>
      <c r="E25" s="35"/>
      <c r="F25" s="35"/>
      <c r="G25" s="19"/>
      <c r="H25" s="19"/>
    </row>
    <row r="26" spans="1:8" ht="18">
      <c r="A26" s="32" t="s">
        <v>33</v>
      </c>
      <c r="B26" s="57" t="s">
        <v>38</v>
      </c>
      <c r="C26" s="34"/>
      <c r="D26" s="35"/>
      <c r="E26" s="35"/>
      <c r="F26" s="35"/>
      <c r="G26" s="19"/>
      <c r="H26" s="19"/>
    </row>
    <row r="27" spans="1:8" ht="18">
      <c r="A27" s="32" t="s">
        <v>35</v>
      </c>
      <c r="B27" s="33" t="s">
        <v>39</v>
      </c>
      <c r="C27" s="37"/>
      <c r="D27" s="35"/>
      <c r="E27" s="35"/>
      <c r="F27" s="35"/>
      <c r="G27" s="19"/>
      <c r="H27" s="19"/>
    </row>
    <row r="28" spans="1:8" s="29" customFormat="1" ht="18">
      <c r="A28" s="1">
        <v>3</v>
      </c>
      <c r="B28" s="27" t="s">
        <v>41</v>
      </c>
      <c r="C28" s="58"/>
      <c r="D28" s="59"/>
      <c r="E28" s="59"/>
      <c r="F28" s="59"/>
      <c r="G28" s="17"/>
      <c r="H28" s="17"/>
    </row>
    <row r="29" spans="1:8" ht="18" customHeight="1">
      <c r="A29" s="32" t="s">
        <v>56</v>
      </c>
      <c r="B29" s="33" t="s">
        <v>25</v>
      </c>
      <c r="C29" s="60"/>
      <c r="D29" s="35"/>
      <c r="E29" s="35"/>
      <c r="F29" s="35"/>
      <c r="G29" s="19"/>
      <c r="H29" s="19"/>
    </row>
    <row r="30" spans="1:8" ht="18" hidden="1">
      <c r="A30" s="32"/>
      <c r="B30" s="33" t="s">
        <v>26</v>
      </c>
      <c r="C30" s="34"/>
      <c r="D30" s="35"/>
      <c r="E30" s="35"/>
      <c r="F30" s="35"/>
      <c r="G30" s="19"/>
      <c r="H30" s="19"/>
    </row>
    <row r="31" spans="1:8" ht="18" hidden="1">
      <c r="A31" s="32"/>
      <c r="B31" s="33" t="s">
        <v>27</v>
      </c>
      <c r="C31" s="33"/>
      <c r="D31" s="35"/>
      <c r="E31" s="35"/>
      <c r="F31" s="35"/>
      <c r="G31" s="19"/>
      <c r="H31" s="19"/>
    </row>
    <row r="32" spans="1:8" ht="18" hidden="1">
      <c r="A32" s="32"/>
      <c r="B32" s="33" t="s">
        <v>86</v>
      </c>
      <c r="C32" s="33"/>
      <c r="D32" s="35"/>
      <c r="E32" s="35"/>
      <c r="F32" s="35"/>
      <c r="G32" s="19"/>
      <c r="H32" s="19"/>
    </row>
    <row r="33" spans="1:8" ht="17.25" customHeight="1">
      <c r="A33" s="32" t="s">
        <v>57</v>
      </c>
      <c r="B33" s="33" t="s">
        <v>29</v>
      </c>
      <c r="C33" s="33"/>
      <c r="D33" s="35"/>
      <c r="E33" s="35"/>
      <c r="F33" s="35"/>
      <c r="G33" s="19"/>
      <c r="H33" s="19"/>
    </row>
    <row r="34" spans="1:8" ht="18" hidden="1">
      <c r="A34" s="32"/>
      <c r="B34" s="33" t="s">
        <v>87</v>
      </c>
      <c r="C34" s="37"/>
      <c r="D34" s="35"/>
      <c r="E34" s="35"/>
      <c r="F34" s="35"/>
      <c r="G34" s="19"/>
      <c r="H34" s="19"/>
    </row>
    <row r="35" spans="1:8" ht="18" hidden="1">
      <c r="A35" s="32"/>
      <c r="B35" s="33" t="s">
        <v>88</v>
      </c>
      <c r="C35" s="61"/>
      <c r="D35" s="35"/>
      <c r="E35" s="35"/>
      <c r="F35" s="35"/>
      <c r="G35" s="19"/>
      <c r="H35" s="19"/>
    </row>
    <row r="36" spans="1:8" ht="18" hidden="1">
      <c r="A36" s="32"/>
      <c r="B36" s="33" t="s">
        <v>86</v>
      </c>
      <c r="C36" s="61"/>
      <c r="D36" s="35"/>
      <c r="E36" s="35"/>
      <c r="F36" s="35"/>
      <c r="G36" s="19"/>
      <c r="H36" s="19"/>
    </row>
    <row r="37" spans="1:8" s="29" customFormat="1" ht="18" customHeight="1">
      <c r="A37" s="1" t="s">
        <v>4</v>
      </c>
      <c r="B37" s="27" t="s">
        <v>89</v>
      </c>
      <c r="C37" s="62">
        <f>C48</f>
        <v>1808475000</v>
      </c>
      <c r="D37" s="62">
        <f>D48</f>
        <v>999268100</v>
      </c>
      <c r="E37" s="63">
        <f>E48</f>
        <v>80.82384526154328</v>
      </c>
      <c r="F37" s="62"/>
      <c r="G37" s="64"/>
      <c r="H37" s="17"/>
    </row>
    <row r="38" spans="1:8" s="29" customFormat="1" ht="18" hidden="1">
      <c r="A38" s="1">
        <v>1</v>
      </c>
      <c r="B38" s="27" t="s">
        <v>37</v>
      </c>
      <c r="C38" s="65"/>
      <c r="D38" s="66"/>
      <c r="E38" s="67"/>
      <c r="F38" s="66"/>
      <c r="G38" s="17"/>
      <c r="H38" s="17"/>
    </row>
    <row r="39" spans="1:8" s="29" customFormat="1" ht="18" hidden="1">
      <c r="A39" s="1" t="s">
        <v>24</v>
      </c>
      <c r="B39" s="27" t="s">
        <v>38</v>
      </c>
      <c r="C39" s="65"/>
      <c r="D39" s="66"/>
      <c r="E39" s="67"/>
      <c r="F39" s="66"/>
      <c r="G39" s="17"/>
      <c r="H39" s="17"/>
    </row>
    <row r="40" spans="1:8" s="29" customFormat="1" ht="18" hidden="1">
      <c r="A40" s="1" t="s">
        <v>28</v>
      </c>
      <c r="B40" s="27" t="s">
        <v>39</v>
      </c>
      <c r="C40" s="66"/>
      <c r="D40" s="66"/>
      <c r="E40" s="67"/>
      <c r="F40" s="66"/>
      <c r="G40" s="17"/>
      <c r="H40" s="17"/>
    </row>
    <row r="41" spans="1:8" s="29" customFormat="1" ht="18" hidden="1">
      <c r="A41" s="68">
        <v>2</v>
      </c>
      <c r="B41" s="27" t="s">
        <v>47</v>
      </c>
      <c r="C41" s="66"/>
      <c r="D41" s="69"/>
      <c r="E41" s="70"/>
      <c r="F41" s="69"/>
      <c r="G41" s="71"/>
      <c r="H41" s="72"/>
    </row>
    <row r="42" spans="1:8" s="29" customFormat="1" ht="31.5" hidden="1">
      <c r="A42" s="68" t="s">
        <v>18</v>
      </c>
      <c r="B42" s="27" t="s">
        <v>48</v>
      </c>
      <c r="C42" s="66"/>
      <c r="D42" s="73"/>
      <c r="E42" s="74"/>
      <c r="F42" s="73"/>
      <c r="G42" s="75"/>
      <c r="H42" s="17"/>
    </row>
    <row r="43" spans="1:8" s="29" customFormat="1" ht="31.5" hidden="1">
      <c r="A43" s="76"/>
      <c r="B43" s="77" t="s">
        <v>49</v>
      </c>
      <c r="C43" s="78"/>
      <c r="D43" s="66"/>
      <c r="E43" s="67"/>
      <c r="F43" s="79"/>
      <c r="G43" s="17"/>
      <c r="H43" s="17"/>
    </row>
    <row r="44" spans="1:8" s="29" customFormat="1" ht="18" hidden="1">
      <c r="A44" s="76"/>
      <c r="B44" s="77" t="s">
        <v>50</v>
      </c>
      <c r="C44" s="78"/>
      <c r="D44" s="66"/>
      <c r="E44" s="67"/>
      <c r="F44" s="78"/>
      <c r="G44" s="17"/>
      <c r="H44" s="17"/>
    </row>
    <row r="45" spans="1:6" s="29" customFormat="1" ht="18" hidden="1">
      <c r="A45" s="76"/>
      <c r="B45" s="77" t="s">
        <v>51</v>
      </c>
      <c r="C45" s="80"/>
      <c r="D45" s="80"/>
      <c r="E45" s="81"/>
      <c r="F45" s="80"/>
    </row>
    <row r="46" spans="1:6" s="29" customFormat="1" ht="31.5" hidden="1">
      <c r="A46" s="68" t="s">
        <v>19</v>
      </c>
      <c r="B46" s="27" t="s">
        <v>52</v>
      </c>
      <c r="C46" s="66"/>
      <c r="D46" s="73"/>
      <c r="E46" s="74"/>
      <c r="F46" s="73"/>
    </row>
    <row r="47" spans="1:6" s="29" customFormat="1" ht="18" hidden="1">
      <c r="A47" s="68" t="s">
        <v>53</v>
      </c>
      <c r="B47" s="27" t="s">
        <v>54</v>
      </c>
      <c r="C47" s="66"/>
      <c r="D47" s="73"/>
      <c r="E47" s="74"/>
      <c r="F47" s="73"/>
    </row>
    <row r="48" spans="1:6" s="29" customFormat="1" ht="18">
      <c r="A48" s="1">
        <v>3</v>
      </c>
      <c r="B48" s="27" t="s">
        <v>55</v>
      </c>
      <c r="C48" s="62">
        <f>C49+C50</f>
        <v>1808475000</v>
      </c>
      <c r="D48" s="62">
        <f>D49+D50</f>
        <v>999268100</v>
      </c>
      <c r="E48" s="63">
        <f>E49+E50</f>
        <v>80.82384526154328</v>
      </c>
      <c r="F48" s="62"/>
    </row>
    <row r="49" spans="1:6" ht="18.75" customHeight="1">
      <c r="A49" s="32" t="s">
        <v>56</v>
      </c>
      <c r="B49" s="33" t="s">
        <v>34</v>
      </c>
      <c r="C49" s="82">
        <v>1756475000</v>
      </c>
      <c r="D49" s="82">
        <v>986443100</v>
      </c>
      <c r="E49" s="83">
        <f>D49/C49*100</f>
        <v>56.16038372308174</v>
      </c>
      <c r="F49" s="82"/>
    </row>
    <row r="50" spans="1:6" ht="18.75" customHeight="1">
      <c r="A50" s="32" t="s">
        <v>57</v>
      </c>
      <c r="B50" s="33" t="s">
        <v>54</v>
      </c>
      <c r="C50" s="82">
        <v>52000000</v>
      </c>
      <c r="D50" s="82">
        <v>12825000</v>
      </c>
      <c r="E50" s="83">
        <f>D50/C50*100</f>
        <v>24.66346153846154</v>
      </c>
      <c r="F50" s="82"/>
    </row>
    <row r="51" spans="1:6" ht="18" hidden="1">
      <c r="A51" s="32">
        <v>4</v>
      </c>
      <c r="B51" s="33" t="s">
        <v>58</v>
      </c>
      <c r="C51" s="35"/>
      <c r="D51" s="84"/>
      <c r="E51" s="84"/>
      <c r="F51" s="84"/>
    </row>
    <row r="52" spans="1:6" ht="18" hidden="1">
      <c r="A52" s="32" t="s">
        <v>59</v>
      </c>
      <c r="B52" s="33" t="s">
        <v>34</v>
      </c>
      <c r="C52" s="35"/>
      <c r="D52" s="84"/>
      <c r="E52" s="84"/>
      <c r="F52" s="84"/>
    </row>
    <row r="53" spans="1:6" ht="18" hidden="1">
      <c r="A53" s="32" t="s">
        <v>60</v>
      </c>
      <c r="B53" s="33" t="s">
        <v>54</v>
      </c>
      <c r="C53" s="35"/>
      <c r="D53" s="84"/>
      <c r="E53" s="84"/>
      <c r="F53" s="84"/>
    </row>
    <row r="54" spans="1:6" ht="18" hidden="1">
      <c r="A54" s="32">
        <v>5</v>
      </c>
      <c r="B54" s="33" t="s">
        <v>61</v>
      </c>
      <c r="C54" s="35"/>
      <c r="D54" s="84"/>
      <c r="E54" s="84"/>
      <c r="F54" s="84"/>
    </row>
    <row r="55" spans="1:6" ht="18" hidden="1">
      <c r="A55" s="32" t="s">
        <v>62</v>
      </c>
      <c r="B55" s="33" t="s">
        <v>34</v>
      </c>
      <c r="C55" s="35"/>
      <c r="D55" s="84"/>
      <c r="E55" s="84"/>
      <c r="F55" s="84"/>
    </row>
    <row r="56" spans="1:6" ht="18" hidden="1">
      <c r="A56" s="32" t="s">
        <v>63</v>
      </c>
      <c r="B56" s="33" t="s">
        <v>54</v>
      </c>
      <c r="C56" s="35"/>
      <c r="D56" s="84"/>
      <c r="E56" s="84"/>
      <c r="F56" s="84"/>
    </row>
    <row r="57" spans="1:6" ht="18" hidden="1">
      <c r="A57" s="32">
        <v>6</v>
      </c>
      <c r="B57" s="33" t="s">
        <v>64</v>
      </c>
      <c r="C57" s="35"/>
      <c r="D57" s="84"/>
      <c r="E57" s="84"/>
      <c r="F57" s="84"/>
    </row>
    <row r="58" spans="1:6" ht="18" hidden="1">
      <c r="A58" s="32" t="s">
        <v>65</v>
      </c>
      <c r="B58" s="33" t="s">
        <v>34</v>
      </c>
      <c r="C58" s="35"/>
      <c r="D58" s="84"/>
      <c r="E58" s="84"/>
      <c r="F58" s="84"/>
    </row>
    <row r="59" spans="1:6" ht="18" hidden="1">
      <c r="A59" s="32" t="s">
        <v>66</v>
      </c>
      <c r="B59" s="33" t="s">
        <v>54</v>
      </c>
      <c r="C59" s="35"/>
      <c r="D59" s="84"/>
      <c r="E59" s="84"/>
      <c r="F59" s="84"/>
    </row>
    <row r="60" spans="1:6" ht="18" hidden="1">
      <c r="A60" s="32">
        <v>7</v>
      </c>
      <c r="B60" s="33" t="s">
        <v>67</v>
      </c>
      <c r="C60" s="35"/>
      <c r="D60" s="84"/>
      <c r="E60" s="84"/>
      <c r="F60" s="84"/>
    </row>
    <row r="61" spans="1:6" ht="18" hidden="1">
      <c r="A61" s="32" t="s">
        <v>68</v>
      </c>
      <c r="B61" s="33" t="s">
        <v>34</v>
      </c>
      <c r="C61" s="35"/>
      <c r="D61" s="84"/>
      <c r="E61" s="84"/>
      <c r="F61" s="84"/>
    </row>
    <row r="62" spans="1:6" ht="18" hidden="1">
      <c r="A62" s="32" t="s">
        <v>69</v>
      </c>
      <c r="B62" s="33" t="s">
        <v>54</v>
      </c>
      <c r="C62" s="35"/>
      <c r="D62" s="84"/>
      <c r="E62" s="84"/>
      <c r="F62" s="84"/>
    </row>
    <row r="63" spans="1:6" ht="18" hidden="1">
      <c r="A63" s="32">
        <v>8</v>
      </c>
      <c r="B63" s="33" t="s">
        <v>70</v>
      </c>
      <c r="C63" s="35"/>
      <c r="D63" s="84"/>
      <c r="E63" s="84"/>
      <c r="F63" s="84"/>
    </row>
    <row r="64" spans="1:6" ht="18" hidden="1">
      <c r="A64" s="32" t="s">
        <v>71</v>
      </c>
      <c r="B64" s="33" t="s">
        <v>34</v>
      </c>
      <c r="C64" s="35"/>
      <c r="D64" s="84"/>
      <c r="E64" s="84"/>
      <c r="F64" s="84"/>
    </row>
    <row r="65" spans="1:6" ht="18" hidden="1">
      <c r="A65" s="32" t="s">
        <v>72</v>
      </c>
      <c r="B65" s="33" t="s">
        <v>54</v>
      </c>
      <c r="C65" s="35"/>
      <c r="D65" s="84"/>
      <c r="E65" s="84"/>
      <c r="F65" s="84"/>
    </row>
    <row r="66" spans="1:6" ht="18" hidden="1">
      <c r="A66" s="32">
        <v>9</v>
      </c>
      <c r="B66" s="33" t="s">
        <v>73</v>
      </c>
      <c r="C66" s="35"/>
      <c r="D66" s="84"/>
      <c r="E66" s="84"/>
      <c r="F66" s="84"/>
    </row>
    <row r="67" spans="1:6" ht="18" hidden="1">
      <c r="A67" s="32" t="s">
        <v>74</v>
      </c>
      <c r="B67" s="33" t="s">
        <v>34</v>
      </c>
      <c r="C67" s="35"/>
      <c r="D67" s="84"/>
      <c r="E67" s="84"/>
      <c r="F67" s="84"/>
    </row>
    <row r="68" spans="1:6" ht="18" hidden="1">
      <c r="A68" s="32" t="s">
        <v>75</v>
      </c>
      <c r="B68" s="33" t="s">
        <v>54</v>
      </c>
      <c r="C68" s="35"/>
      <c r="D68" s="84"/>
      <c r="E68" s="84"/>
      <c r="F68" s="84"/>
    </row>
    <row r="69" spans="1:6" ht="18" hidden="1">
      <c r="A69" s="32">
        <v>10</v>
      </c>
      <c r="B69" s="33" t="s">
        <v>76</v>
      </c>
      <c r="C69" s="35"/>
      <c r="D69" s="84"/>
      <c r="E69" s="84"/>
      <c r="F69" s="84"/>
    </row>
    <row r="70" spans="1:6" ht="18" hidden="1">
      <c r="A70" s="32" t="s">
        <v>77</v>
      </c>
      <c r="B70" s="33" t="s">
        <v>34</v>
      </c>
      <c r="C70" s="35"/>
      <c r="D70" s="84"/>
      <c r="E70" s="84"/>
      <c r="F70" s="84"/>
    </row>
    <row r="71" spans="1:6" ht="18" hidden="1">
      <c r="A71" s="32" t="s">
        <v>78</v>
      </c>
      <c r="B71" s="33" t="s">
        <v>54</v>
      </c>
      <c r="C71" s="35"/>
      <c r="D71" s="84"/>
      <c r="E71" s="84"/>
      <c r="F71" s="84"/>
    </row>
    <row r="72" spans="1:8" ht="18" hidden="1">
      <c r="A72" s="32">
        <v>11</v>
      </c>
      <c r="B72" s="34" t="s">
        <v>79</v>
      </c>
      <c r="C72" s="35"/>
      <c r="D72" s="85"/>
      <c r="E72" s="85"/>
      <c r="F72" s="85"/>
      <c r="G72" s="86"/>
      <c r="H72" s="87"/>
    </row>
    <row r="73" spans="1:8" ht="18" hidden="1">
      <c r="A73" s="32">
        <v>1</v>
      </c>
      <c r="B73" s="33" t="s">
        <v>80</v>
      </c>
      <c r="C73" s="35"/>
      <c r="D73" s="84"/>
      <c r="E73" s="84"/>
      <c r="F73" s="84"/>
      <c r="G73" s="88"/>
      <c r="H73" s="19"/>
    </row>
    <row r="74" spans="1:8" ht="31.5" hidden="1">
      <c r="A74" s="32"/>
      <c r="B74" s="89" t="s">
        <v>81</v>
      </c>
      <c r="C74" s="38"/>
      <c r="D74" s="35"/>
      <c r="E74" s="35"/>
      <c r="F74" s="60"/>
      <c r="G74" s="19"/>
      <c r="H74" s="19"/>
    </row>
    <row r="75" spans="1:8" ht="18" hidden="1">
      <c r="A75" s="32">
        <v>2</v>
      </c>
      <c r="B75" s="34" t="s">
        <v>79</v>
      </c>
      <c r="C75" s="38"/>
      <c r="D75" s="35"/>
      <c r="E75" s="35"/>
      <c r="F75" s="38"/>
      <c r="G75" s="19"/>
      <c r="H75" s="19"/>
    </row>
    <row r="76" spans="1:6" ht="18" hidden="1">
      <c r="A76" s="32"/>
      <c r="B76" s="89" t="s">
        <v>82</v>
      </c>
      <c r="C76" s="90"/>
      <c r="D76" s="90"/>
      <c r="E76" s="90"/>
      <c r="F76" s="90"/>
    </row>
    <row r="77" spans="4:6" s="91" customFormat="1" ht="18.75">
      <c r="D77" s="92" t="s">
        <v>116</v>
      </c>
      <c r="E77" s="92"/>
      <c r="F77" s="92"/>
    </row>
    <row r="78" spans="2:6" s="93" customFormat="1" ht="16.5">
      <c r="B78" s="94" t="s">
        <v>42</v>
      </c>
      <c r="D78" s="95" t="s">
        <v>115</v>
      </c>
      <c r="E78" s="95"/>
      <c r="F78" s="95"/>
    </row>
    <row r="79" s="93" customFormat="1" ht="16.5">
      <c r="B79" s="96"/>
    </row>
    <row r="80" s="93" customFormat="1" ht="16.5">
      <c r="B80" s="96"/>
    </row>
    <row r="81" s="93" customFormat="1" ht="16.5">
      <c r="B81" s="96"/>
    </row>
    <row r="82" spans="2:6" s="97" customFormat="1" ht="16.5">
      <c r="B82" s="94" t="s">
        <v>110</v>
      </c>
      <c r="D82" s="95"/>
      <c r="E82" s="95"/>
      <c r="F82" s="95"/>
    </row>
    <row r="83" s="91" customFormat="1" ht="18.75"/>
    <row r="84" s="91" customFormat="1" ht="18.75"/>
  </sheetData>
  <sheetProtection/>
  <mergeCells count="16">
    <mergeCell ref="E8:F8"/>
    <mergeCell ref="D77:F77"/>
    <mergeCell ref="D78:F78"/>
    <mergeCell ref="D82:F82"/>
    <mergeCell ref="A8:A9"/>
    <mergeCell ref="B8:B9"/>
    <mergeCell ref="C8:C9"/>
    <mergeCell ref="D8:D9"/>
    <mergeCell ref="A5:F5"/>
    <mergeCell ref="A6:F6"/>
    <mergeCell ref="E7:F7"/>
    <mergeCell ref="A1:F1"/>
    <mergeCell ref="A2:B2"/>
    <mergeCell ref="A3:B3"/>
    <mergeCell ref="A4:F4"/>
    <mergeCell ref="E2:F2"/>
  </mergeCells>
  <printOptions/>
  <pageMargins left="0.37" right="0.16" top="0.55" bottom="0.18" header="0.21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65"/>
  <sheetViews>
    <sheetView tabSelected="1" workbookViewId="0" topLeftCell="A22">
      <selection activeCell="E56" sqref="E56"/>
    </sheetView>
  </sheetViews>
  <sheetFormatPr defaultColWidth="9.140625" defaultRowHeight="15"/>
  <cols>
    <col min="1" max="1" width="3.421875" style="99" customWidth="1"/>
    <col min="2" max="2" width="40.421875" style="99" customWidth="1"/>
    <col min="3" max="3" width="13.140625" style="99" customWidth="1"/>
    <col min="4" max="5" width="12.28125" style="99" customWidth="1"/>
    <col min="6" max="6" width="11.7109375" style="99" customWidth="1"/>
    <col min="7" max="7" width="7.8515625" style="99" customWidth="1"/>
    <col min="8" max="16384" width="9.140625" style="99" customWidth="1"/>
  </cols>
  <sheetData>
    <row r="1" spans="1:7" ht="23.25" customHeight="1">
      <c r="A1" s="98" t="s">
        <v>22</v>
      </c>
      <c r="B1" s="98"/>
      <c r="C1" s="98"/>
      <c r="D1" s="98"/>
      <c r="E1" s="98"/>
      <c r="F1" s="98"/>
      <c r="G1" s="98"/>
    </row>
    <row r="2" spans="1:6" ht="15.75">
      <c r="A2" s="100" t="s">
        <v>111</v>
      </c>
      <c r="B2" s="100"/>
      <c r="C2" s="101"/>
      <c r="D2" s="102"/>
      <c r="E2" s="103"/>
      <c r="F2" s="103"/>
    </row>
    <row r="3" spans="1:6" ht="15.75">
      <c r="A3" s="100" t="s">
        <v>13</v>
      </c>
      <c r="B3" s="100"/>
      <c r="C3" s="101"/>
      <c r="D3" s="102"/>
      <c r="E3" s="103"/>
      <c r="F3" s="103"/>
    </row>
    <row r="4" spans="1:7" ht="15.75">
      <c r="A4" s="104" t="s">
        <v>118</v>
      </c>
      <c r="B4" s="104"/>
      <c r="C4" s="104"/>
      <c r="D4" s="104"/>
      <c r="E4" s="104"/>
      <c r="F4" s="104"/>
      <c r="G4" s="104"/>
    </row>
    <row r="5" spans="1:7" ht="15.75" hidden="1">
      <c r="A5" s="106" t="s">
        <v>20</v>
      </c>
      <c r="B5" s="106"/>
      <c r="C5" s="106"/>
      <c r="D5" s="106"/>
      <c r="E5" s="106"/>
      <c r="F5" s="106"/>
      <c r="G5" s="106"/>
    </row>
    <row r="6" spans="1:7" ht="15.75" hidden="1">
      <c r="A6" s="106" t="s">
        <v>21</v>
      </c>
      <c r="B6" s="106"/>
      <c r="C6" s="106"/>
      <c r="D6" s="106"/>
      <c r="E6" s="106"/>
      <c r="F6" s="106"/>
      <c r="G6" s="106"/>
    </row>
    <row r="7" spans="1:7" ht="15.75">
      <c r="A7" s="103"/>
      <c r="B7" s="103"/>
      <c r="C7" s="107" t="s">
        <v>117</v>
      </c>
      <c r="D7" s="107"/>
      <c r="E7" s="107"/>
      <c r="F7" s="107"/>
      <c r="G7" s="107"/>
    </row>
    <row r="8" spans="1:7" s="109" customFormat="1" ht="15.75">
      <c r="A8" s="9" t="s">
        <v>91</v>
      </c>
      <c r="B8" s="11" t="s">
        <v>14</v>
      </c>
      <c r="C8" s="9" t="s">
        <v>92</v>
      </c>
      <c r="D8" s="9" t="s">
        <v>93</v>
      </c>
      <c r="E8" s="108" t="s">
        <v>15</v>
      </c>
      <c r="F8" s="108"/>
      <c r="G8" s="108"/>
    </row>
    <row r="9" spans="1:7" s="109" customFormat="1" ht="63.75" customHeight="1">
      <c r="A9" s="10"/>
      <c r="B9" s="10"/>
      <c r="C9" s="12"/>
      <c r="D9" s="12"/>
      <c r="E9" s="2" t="s">
        <v>94</v>
      </c>
      <c r="F9" s="2" t="s">
        <v>16</v>
      </c>
      <c r="G9" s="2" t="s">
        <v>17</v>
      </c>
    </row>
    <row r="10" spans="1:7" s="112" customFormat="1" ht="18.75" customHeight="1">
      <c r="A10" s="68" t="s">
        <v>1</v>
      </c>
      <c r="B10" s="110" t="s">
        <v>9</v>
      </c>
      <c r="C10" s="76"/>
      <c r="D10" s="76"/>
      <c r="E10" s="76"/>
      <c r="F10" s="76"/>
      <c r="G10" s="111"/>
    </row>
    <row r="11" spans="1:7" s="105" customFormat="1" ht="18.75" customHeight="1">
      <c r="A11" s="113" t="s">
        <v>0</v>
      </c>
      <c r="B11" s="114" t="s">
        <v>2</v>
      </c>
      <c r="C11" s="115"/>
      <c r="D11" s="115"/>
      <c r="E11" s="116"/>
      <c r="F11" s="116"/>
      <c r="G11" s="117"/>
    </row>
    <row r="12" spans="1:7" s="105" customFormat="1" ht="18.75" customHeight="1">
      <c r="A12" s="113">
        <v>1</v>
      </c>
      <c r="B12" s="114" t="s">
        <v>23</v>
      </c>
      <c r="C12" s="118"/>
      <c r="D12" s="117"/>
      <c r="E12" s="117"/>
      <c r="F12" s="117"/>
      <c r="G12" s="117"/>
    </row>
    <row r="13" spans="1:7" ht="18.75" customHeight="1">
      <c r="A13" s="113">
        <v>2</v>
      </c>
      <c r="B13" s="119" t="s">
        <v>3</v>
      </c>
      <c r="C13" s="118"/>
      <c r="D13" s="117"/>
      <c r="E13" s="117"/>
      <c r="F13" s="117"/>
      <c r="G13" s="120"/>
    </row>
    <row r="14" spans="1:7" s="122" customFormat="1" ht="18.75" customHeight="1">
      <c r="A14" s="113">
        <v>3</v>
      </c>
      <c r="B14" s="119" t="s">
        <v>30</v>
      </c>
      <c r="C14" s="118"/>
      <c r="D14" s="118"/>
      <c r="E14" s="117"/>
      <c r="F14" s="117"/>
      <c r="G14" s="121"/>
    </row>
    <row r="15" spans="1:7" s="122" customFormat="1" ht="18.75" customHeight="1">
      <c r="A15" s="113"/>
      <c r="B15" s="119" t="s">
        <v>95</v>
      </c>
      <c r="C15" s="118"/>
      <c r="D15" s="117"/>
      <c r="E15" s="117"/>
      <c r="F15" s="117"/>
      <c r="G15" s="121"/>
    </row>
    <row r="16" spans="1:7" s="122" customFormat="1" ht="18.75" customHeight="1" hidden="1">
      <c r="A16" s="113"/>
      <c r="B16" s="119" t="s">
        <v>96</v>
      </c>
      <c r="C16" s="118"/>
      <c r="D16" s="117"/>
      <c r="E16" s="117"/>
      <c r="F16" s="117"/>
      <c r="G16" s="121"/>
    </row>
    <row r="17" spans="1:7" s="122" customFormat="1" ht="18.75" customHeight="1" hidden="1">
      <c r="A17" s="113"/>
      <c r="B17" s="119" t="s">
        <v>97</v>
      </c>
      <c r="C17" s="118"/>
      <c r="D17" s="117"/>
      <c r="E17" s="117"/>
      <c r="F17" s="117"/>
      <c r="G17" s="121"/>
    </row>
    <row r="18" spans="1:7" s="122" customFormat="1" ht="18.75" customHeight="1" hidden="1">
      <c r="A18" s="113"/>
      <c r="B18" s="119" t="s">
        <v>98</v>
      </c>
      <c r="C18" s="118"/>
      <c r="D18" s="117"/>
      <c r="E18" s="117"/>
      <c r="F18" s="117"/>
      <c r="G18" s="121"/>
    </row>
    <row r="19" spans="1:7" s="122" customFormat="1" ht="18.75" customHeight="1">
      <c r="A19" s="113"/>
      <c r="B19" s="119" t="s">
        <v>99</v>
      </c>
      <c r="C19" s="118"/>
      <c r="D19" s="117"/>
      <c r="E19" s="117"/>
      <c r="F19" s="117"/>
      <c r="G19" s="121"/>
    </row>
    <row r="20" spans="1:7" s="122" customFormat="1" ht="0.75" customHeight="1">
      <c r="A20" s="113"/>
      <c r="B20" s="119" t="s">
        <v>100</v>
      </c>
      <c r="C20" s="118"/>
      <c r="D20" s="117"/>
      <c r="E20" s="117"/>
      <c r="F20" s="117"/>
      <c r="G20" s="121"/>
    </row>
    <row r="21" spans="1:7" s="127" customFormat="1" ht="18.75" customHeight="1">
      <c r="A21" s="68" t="s">
        <v>7</v>
      </c>
      <c r="B21" s="123" t="s">
        <v>31</v>
      </c>
      <c r="C21" s="124"/>
      <c r="D21" s="124"/>
      <c r="E21" s="125"/>
      <c r="F21" s="125"/>
      <c r="G21" s="126"/>
    </row>
    <row r="22" spans="1:7" s="105" customFormat="1" ht="18.75" customHeight="1">
      <c r="A22" s="113">
        <v>1</v>
      </c>
      <c r="B22" s="114" t="s">
        <v>32</v>
      </c>
      <c r="C22" s="128"/>
      <c r="D22" s="128"/>
      <c r="E22" s="117"/>
      <c r="F22" s="117"/>
      <c r="G22" s="117"/>
    </row>
    <row r="23" spans="1:7" s="105" customFormat="1" ht="0.75" customHeight="1" hidden="1">
      <c r="A23" s="113" t="s">
        <v>24</v>
      </c>
      <c r="B23" s="114" t="s">
        <v>101</v>
      </c>
      <c r="C23" s="128"/>
      <c r="D23" s="128"/>
      <c r="E23" s="117"/>
      <c r="F23" s="117"/>
      <c r="G23" s="117"/>
    </row>
    <row r="24" spans="1:7" s="105" customFormat="1" ht="18.75" customHeight="1" hidden="1">
      <c r="A24" s="113" t="s">
        <v>33</v>
      </c>
      <c r="B24" s="114" t="s">
        <v>102</v>
      </c>
      <c r="C24" s="128"/>
      <c r="D24" s="129"/>
      <c r="E24" s="117"/>
      <c r="F24" s="117"/>
      <c r="G24" s="117"/>
    </row>
    <row r="25" spans="1:7" s="105" customFormat="1" ht="18.75" customHeight="1" hidden="1">
      <c r="A25" s="113" t="s">
        <v>35</v>
      </c>
      <c r="B25" s="114" t="s">
        <v>103</v>
      </c>
      <c r="C25" s="130"/>
      <c r="D25" s="117"/>
      <c r="E25" s="117"/>
      <c r="F25" s="117"/>
      <c r="G25" s="117"/>
    </row>
    <row r="26" spans="1:7" s="105" customFormat="1" ht="18.75" customHeight="1" hidden="1">
      <c r="A26" s="113" t="s">
        <v>28</v>
      </c>
      <c r="B26" s="114" t="s">
        <v>37</v>
      </c>
      <c r="C26" s="131"/>
      <c r="D26" s="117"/>
      <c r="E26" s="117"/>
      <c r="F26" s="117"/>
      <c r="G26" s="117"/>
    </row>
    <row r="27" spans="1:7" ht="18.75" customHeight="1">
      <c r="A27" s="113">
        <v>2</v>
      </c>
      <c r="B27" s="119" t="s">
        <v>6</v>
      </c>
      <c r="C27" s="118"/>
      <c r="D27" s="117"/>
      <c r="E27" s="117"/>
      <c r="F27" s="117"/>
      <c r="G27" s="120"/>
    </row>
    <row r="28" spans="1:7" ht="18.75" customHeight="1">
      <c r="A28" s="113">
        <v>3</v>
      </c>
      <c r="B28" s="119" t="s">
        <v>40</v>
      </c>
      <c r="C28" s="118"/>
      <c r="D28" s="117"/>
      <c r="E28" s="117"/>
      <c r="F28" s="117"/>
      <c r="G28" s="120"/>
    </row>
    <row r="29" spans="1:7" ht="18.75" customHeight="1">
      <c r="A29" s="113"/>
      <c r="B29" s="119" t="s">
        <v>95</v>
      </c>
      <c r="C29" s="118"/>
      <c r="D29" s="117"/>
      <c r="E29" s="117"/>
      <c r="F29" s="117"/>
      <c r="G29" s="120"/>
    </row>
    <row r="30" spans="1:7" ht="18.75" customHeight="1" hidden="1">
      <c r="A30" s="113"/>
      <c r="B30" s="119" t="s">
        <v>96</v>
      </c>
      <c r="C30" s="118"/>
      <c r="D30" s="117"/>
      <c r="E30" s="117"/>
      <c r="F30" s="117"/>
      <c r="G30" s="120"/>
    </row>
    <row r="31" spans="1:7" ht="18.75" customHeight="1" hidden="1">
      <c r="A31" s="113"/>
      <c r="B31" s="119" t="s">
        <v>97</v>
      </c>
      <c r="C31" s="118"/>
      <c r="D31" s="117"/>
      <c r="E31" s="117"/>
      <c r="F31" s="117"/>
      <c r="G31" s="120"/>
    </row>
    <row r="32" spans="1:7" ht="18.75" customHeight="1">
      <c r="A32" s="113"/>
      <c r="B32" s="119" t="s">
        <v>98</v>
      </c>
      <c r="C32" s="118"/>
      <c r="D32" s="117"/>
      <c r="E32" s="117"/>
      <c r="F32" s="117"/>
      <c r="G32" s="120"/>
    </row>
    <row r="33" spans="1:7" ht="18.75" customHeight="1">
      <c r="A33" s="113"/>
      <c r="B33" s="119" t="s">
        <v>99</v>
      </c>
      <c r="C33" s="118"/>
      <c r="D33" s="117"/>
      <c r="E33" s="117"/>
      <c r="F33" s="117"/>
      <c r="G33" s="120"/>
    </row>
    <row r="34" spans="1:7" ht="0.75" customHeight="1">
      <c r="A34" s="113"/>
      <c r="B34" s="119" t="s">
        <v>100</v>
      </c>
      <c r="C34" s="118"/>
      <c r="D34" s="117"/>
      <c r="E34" s="117"/>
      <c r="F34" s="117"/>
      <c r="G34" s="120"/>
    </row>
    <row r="35" spans="1:7" s="137" customFormat="1" ht="18.75" customHeight="1">
      <c r="A35" s="132" t="s">
        <v>8</v>
      </c>
      <c r="B35" s="133" t="s">
        <v>5</v>
      </c>
      <c r="C35" s="134"/>
      <c r="D35" s="134"/>
      <c r="E35" s="135"/>
      <c r="F35" s="135"/>
      <c r="G35" s="136"/>
    </row>
    <row r="36" spans="1:7" s="105" customFormat="1" ht="18.75" customHeight="1">
      <c r="A36" s="113">
        <v>1</v>
      </c>
      <c r="B36" s="114" t="s">
        <v>41</v>
      </c>
      <c r="C36" s="138"/>
      <c r="D36" s="139"/>
      <c r="E36" s="117"/>
      <c r="F36" s="117"/>
      <c r="G36" s="117"/>
    </row>
    <row r="37" spans="1:7" ht="18.75" customHeight="1">
      <c r="A37" s="113">
        <v>2</v>
      </c>
      <c r="B37" s="119" t="s">
        <v>6</v>
      </c>
      <c r="C37" s="138"/>
      <c r="D37" s="139"/>
      <c r="E37" s="117"/>
      <c r="F37" s="117"/>
      <c r="G37" s="120"/>
    </row>
    <row r="38" spans="1:7" s="122" customFormat="1" ht="18.75" customHeight="1">
      <c r="A38" s="113">
        <v>3</v>
      </c>
      <c r="B38" s="119" t="s">
        <v>40</v>
      </c>
      <c r="C38" s="138"/>
      <c r="D38" s="138"/>
      <c r="E38" s="117"/>
      <c r="F38" s="117"/>
      <c r="G38" s="121"/>
    </row>
    <row r="39" spans="1:7" s="122" customFormat="1" ht="18.75" customHeight="1">
      <c r="A39" s="113"/>
      <c r="B39" s="119" t="s">
        <v>104</v>
      </c>
      <c r="C39" s="138"/>
      <c r="D39" s="139"/>
      <c r="E39" s="117"/>
      <c r="F39" s="117"/>
      <c r="G39" s="121"/>
    </row>
    <row r="40" spans="1:7" s="122" customFormat="1" ht="18.75" customHeight="1" hidden="1">
      <c r="A40" s="113"/>
      <c r="B40" s="119" t="s">
        <v>105</v>
      </c>
      <c r="C40" s="118"/>
      <c r="D40" s="117"/>
      <c r="E40" s="117"/>
      <c r="F40" s="117"/>
      <c r="G40" s="121"/>
    </row>
    <row r="41" spans="1:7" s="122" customFormat="1" ht="18.75" customHeight="1" hidden="1">
      <c r="A41" s="113"/>
      <c r="B41" s="119" t="s">
        <v>106</v>
      </c>
      <c r="C41" s="118"/>
      <c r="D41" s="117"/>
      <c r="E41" s="117"/>
      <c r="F41" s="117"/>
      <c r="G41" s="121"/>
    </row>
    <row r="42" spans="1:7" s="122" customFormat="1" ht="18.75" customHeight="1" hidden="1">
      <c r="A42" s="113"/>
      <c r="B42" s="119" t="s">
        <v>107</v>
      </c>
      <c r="C42" s="118"/>
      <c r="D42" s="117"/>
      <c r="E42" s="117"/>
      <c r="F42" s="117"/>
      <c r="G42" s="121"/>
    </row>
    <row r="43" spans="1:7" s="112" customFormat="1" ht="18.75" customHeight="1">
      <c r="A43" s="68" t="s">
        <v>4</v>
      </c>
      <c r="B43" s="110" t="s">
        <v>10</v>
      </c>
      <c r="C43" s="149">
        <f>C44+C47+C54</f>
        <v>986443100</v>
      </c>
      <c r="D43" s="149">
        <f>D44+D47+D54</f>
        <v>986443100</v>
      </c>
      <c r="E43" s="149">
        <f>E44+E47+E54</f>
        <v>901558300</v>
      </c>
      <c r="F43" s="149">
        <f>F44+F47+F54</f>
        <v>14289000</v>
      </c>
      <c r="G43" s="149">
        <f>G44+G47+G54</f>
        <v>0</v>
      </c>
    </row>
    <row r="44" spans="1:7" s="105" customFormat="1" ht="18.75" customHeight="1">
      <c r="A44" s="113">
        <v>1</v>
      </c>
      <c r="B44" s="114" t="s">
        <v>37</v>
      </c>
      <c r="C44" s="150"/>
      <c r="D44" s="151"/>
      <c r="E44" s="151"/>
      <c r="F44" s="151"/>
      <c r="G44" s="151"/>
    </row>
    <row r="45" spans="1:7" s="105" customFormat="1" ht="18.75" customHeight="1" hidden="1">
      <c r="A45" s="113" t="s">
        <v>24</v>
      </c>
      <c r="B45" s="114" t="s">
        <v>38</v>
      </c>
      <c r="C45" s="150"/>
      <c r="D45" s="151"/>
      <c r="E45" s="151"/>
      <c r="F45" s="151"/>
      <c r="G45" s="151"/>
    </row>
    <row r="46" spans="1:7" s="105" customFormat="1" ht="18.75" customHeight="1" hidden="1">
      <c r="A46" s="113" t="s">
        <v>28</v>
      </c>
      <c r="B46" s="114" t="s">
        <v>39</v>
      </c>
      <c r="C46" s="151"/>
      <c r="D46" s="151"/>
      <c r="E46" s="151"/>
      <c r="F46" s="151"/>
      <c r="G46" s="151"/>
    </row>
    <row r="47" spans="1:7" s="105" customFormat="1" ht="18.75" customHeight="1">
      <c r="A47" s="113">
        <v>2</v>
      </c>
      <c r="B47" s="114" t="s">
        <v>47</v>
      </c>
      <c r="C47" s="151"/>
      <c r="D47" s="152"/>
      <c r="E47" s="152"/>
      <c r="F47" s="152"/>
      <c r="G47" s="152"/>
    </row>
    <row r="48" spans="1:7" s="105" customFormat="1" ht="0.75" customHeight="1">
      <c r="A48" s="113" t="s">
        <v>18</v>
      </c>
      <c r="B48" s="114" t="s">
        <v>48</v>
      </c>
      <c r="C48" s="151"/>
      <c r="D48" s="153"/>
      <c r="E48" s="153"/>
      <c r="F48" s="153"/>
      <c r="G48" s="154"/>
    </row>
    <row r="49" spans="1:7" s="105" customFormat="1" ht="18.75" customHeight="1" hidden="1">
      <c r="A49" s="140"/>
      <c r="B49" s="141" t="s">
        <v>49</v>
      </c>
      <c r="C49" s="155"/>
      <c r="D49" s="151"/>
      <c r="E49" s="151"/>
      <c r="F49" s="156"/>
      <c r="G49" s="151"/>
    </row>
    <row r="50" spans="1:7" s="105" customFormat="1" ht="18.75" customHeight="1" hidden="1">
      <c r="A50" s="140"/>
      <c r="B50" s="141" t="s">
        <v>50</v>
      </c>
      <c r="C50" s="155"/>
      <c r="D50" s="151"/>
      <c r="E50" s="151"/>
      <c r="F50" s="155"/>
      <c r="G50" s="151"/>
    </row>
    <row r="51" spans="1:7" s="105" customFormat="1" ht="18.75" customHeight="1" hidden="1">
      <c r="A51" s="140"/>
      <c r="B51" s="141" t="s">
        <v>51</v>
      </c>
      <c r="C51" s="157"/>
      <c r="D51" s="157"/>
      <c r="E51" s="157"/>
      <c r="F51" s="157"/>
      <c r="G51" s="157"/>
    </row>
    <row r="52" spans="1:7" s="105" customFormat="1" ht="18.75" customHeight="1" hidden="1">
      <c r="A52" s="113" t="s">
        <v>19</v>
      </c>
      <c r="B52" s="114" t="s">
        <v>52</v>
      </c>
      <c r="C52" s="151"/>
      <c r="D52" s="153"/>
      <c r="E52" s="153"/>
      <c r="F52" s="153"/>
      <c r="G52" s="157"/>
    </row>
    <row r="53" spans="1:7" s="105" customFormat="1" ht="18.75" customHeight="1" hidden="1">
      <c r="A53" s="113" t="s">
        <v>53</v>
      </c>
      <c r="B53" s="114" t="s">
        <v>54</v>
      </c>
      <c r="C53" s="151"/>
      <c r="D53" s="153"/>
      <c r="E53" s="153"/>
      <c r="F53" s="153"/>
      <c r="G53" s="157"/>
    </row>
    <row r="54" spans="1:7" s="105" customFormat="1" ht="18.75" customHeight="1">
      <c r="A54" s="113">
        <v>3</v>
      </c>
      <c r="B54" s="114" t="s">
        <v>55</v>
      </c>
      <c r="C54" s="158">
        <f aca="true" t="shared" si="0" ref="C54:G55">C55</f>
        <v>986443100</v>
      </c>
      <c r="D54" s="158">
        <f t="shared" si="0"/>
        <v>986443100</v>
      </c>
      <c r="E54" s="158">
        <f t="shared" si="0"/>
        <v>901558300</v>
      </c>
      <c r="F54" s="158">
        <f t="shared" si="0"/>
        <v>14289000</v>
      </c>
      <c r="G54" s="158">
        <f t="shared" si="0"/>
        <v>0</v>
      </c>
    </row>
    <row r="55" spans="1:7" s="105" customFormat="1" ht="18.75" customHeight="1">
      <c r="A55" s="113" t="s">
        <v>56</v>
      </c>
      <c r="B55" s="114" t="s">
        <v>34</v>
      </c>
      <c r="C55" s="159">
        <v>986443100</v>
      </c>
      <c r="D55" s="159">
        <f>C55</f>
        <v>986443100</v>
      </c>
      <c r="E55" s="159">
        <f>433588300+346873400+121096600</f>
        <v>901558300</v>
      </c>
      <c r="F55" s="160">
        <f>9289000+5000000</f>
        <v>14289000</v>
      </c>
      <c r="G55" s="160">
        <f t="shared" si="0"/>
        <v>0</v>
      </c>
    </row>
    <row r="56" spans="1:7" s="105" customFormat="1" ht="18.75" customHeight="1">
      <c r="A56" s="113" t="s">
        <v>57</v>
      </c>
      <c r="B56" s="114" t="s">
        <v>54</v>
      </c>
      <c r="C56" s="159">
        <v>12825000</v>
      </c>
      <c r="D56" s="159">
        <f>C56</f>
        <v>12825000</v>
      </c>
      <c r="E56" s="159">
        <v>0</v>
      </c>
      <c r="F56" s="159">
        <v>0</v>
      </c>
      <c r="G56" s="159">
        <v>0</v>
      </c>
    </row>
    <row r="57" spans="1:7" s="105" customFormat="1" ht="18.75" customHeight="1">
      <c r="A57" s="113" t="s">
        <v>108</v>
      </c>
      <c r="B57" s="119" t="s">
        <v>40</v>
      </c>
      <c r="C57" s="161">
        <v>0</v>
      </c>
      <c r="D57" s="159">
        <f>C57</f>
        <v>0</v>
      </c>
      <c r="E57" s="160">
        <v>0</v>
      </c>
      <c r="F57" s="159">
        <v>0</v>
      </c>
      <c r="G57" s="159">
        <v>0</v>
      </c>
    </row>
    <row r="58" ht="6" customHeight="1"/>
    <row r="59" spans="3:7" s="142" customFormat="1" ht="15.75">
      <c r="C59" s="148" t="s">
        <v>116</v>
      </c>
      <c r="D59" s="148"/>
      <c r="E59" s="148"/>
      <c r="F59" s="148"/>
      <c r="G59" s="148"/>
    </row>
    <row r="60" spans="2:7" s="142" customFormat="1" ht="15.75">
      <c r="B60" s="143" t="s">
        <v>42</v>
      </c>
      <c r="C60" s="144" t="s">
        <v>115</v>
      </c>
      <c r="D60" s="144"/>
      <c r="E60" s="144"/>
      <c r="F60" s="144"/>
      <c r="G60" s="144"/>
    </row>
    <row r="61" spans="2:5" s="142" customFormat="1" ht="15.75">
      <c r="B61" s="143"/>
      <c r="D61" s="145"/>
      <c r="E61" s="145"/>
    </row>
    <row r="62" spans="2:5" s="142" customFormat="1" ht="15.75">
      <c r="B62" s="143"/>
      <c r="D62" s="145"/>
      <c r="E62" s="145"/>
    </row>
    <row r="63" spans="2:5" s="142" customFormat="1" ht="15.75">
      <c r="B63" s="143"/>
      <c r="D63" s="145"/>
      <c r="E63" s="145"/>
    </row>
    <row r="64" spans="2:5" s="142" customFormat="1" ht="15.75">
      <c r="B64" s="143"/>
      <c r="D64" s="145"/>
      <c r="E64" s="145"/>
    </row>
    <row r="65" spans="2:7" s="142" customFormat="1" ht="15.75">
      <c r="B65" s="146" t="s">
        <v>110</v>
      </c>
      <c r="D65" s="147"/>
      <c r="E65" s="147"/>
      <c r="F65" s="147"/>
      <c r="G65" s="147"/>
    </row>
  </sheetData>
  <sheetProtection/>
  <mergeCells count="15">
    <mergeCell ref="B8:B9"/>
    <mergeCell ref="C8:C9"/>
    <mergeCell ref="D8:D9"/>
    <mergeCell ref="C60:G60"/>
    <mergeCell ref="A1:G1"/>
    <mergeCell ref="A2:B2"/>
    <mergeCell ref="A3:B3"/>
    <mergeCell ref="A4:G4"/>
    <mergeCell ref="D65:G65"/>
    <mergeCell ref="C7:G7"/>
    <mergeCell ref="E8:G8"/>
    <mergeCell ref="A5:G5"/>
    <mergeCell ref="A6:G6"/>
    <mergeCell ref="A8:A9"/>
    <mergeCell ref="C59:G59"/>
  </mergeCells>
  <printOptions/>
  <pageMargins left="0.5" right="0.16" top="0.37" bottom="0.18" header="0.21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TAICHINH</dc:creator>
  <cp:keywords/>
  <dc:description/>
  <cp:lastModifiedBy>Nguyen Van Hai</cp:lastModifiedBy>
  <cp:lastPrinted>2019-11-11T01:53:27Z</cp:lastPrinted>
  <dcterms:created xsi:type="dcterms:W3CDTF">2007-11-07T04:36:14Z</dcterms:created>
  <dcterms:modified xsi:type="dcterms:W3CDTF">2019-11-11T01:58:44Z</dcterms:modified>
  <cp:category/>
  <cp:version/>
  <cp:contentType/>
  <cp:contentStatus/>
</cp:coreProperties>
</file>